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D:\簡\雜項\訂購單\"/>
    </mc:Choice>
  </mc:AlternateContent>
  <xr:revisionPtr revIDLastSave="0" documentId="13_ncr:1_{A245036E-980A-4927-9028-0B889408E5EE}" xr6:coauthVersionLast="47" xr6:coauthVersionMax="47" xr10:uidLastSave="{00000000-0000-0000-0000-000000000000}"/>
  <workbookProtection workbookPassword="CF7A" lockStructure="1"/>
  <bookViews>
    <workbookView xWindow="-120" yWindow="-120" windowWidth="29040" windowHeight="15840" xr2:uid="{00000000-000D-0000-FFFF-FFFF00000000}"/>
  </bookViews>
  <sheets>
    <sheet name="產品訂購單" sheetId="26" r:id="rId1"/>
  </sheets>
  <definedNames>
    <definedName name="_xlnm.Print_Area" localSheetId="0">產品訂購單!$A$1:$L$41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26" l="1"/>
  <c r="J30" i="26"/>
  <c r="J31" i="26"/>
  <c r="L27" i="26"/>
  <c r="A31" i="26"/>
  <c r="L28" i="26"/>
  <c r="J32" i="26"/>
  <c r="J29" i="26"/>
  <c r="L25" i="26"/>
  <c r="F25" i="26"/>
  <c r="F26" i="26"/>
  <c r="F27" i="26"/>
  <c r="F28" i="26"/>
</calcChain>
</file>

<file path=xl/sharedStrings.xml><?xml version="1.0" encoding="utf-8"?>
<sst xmlns="http://schemas.openxmlformats.org/spreadsheetml/2006/main" count="69" uniqueCount="63">
  <si>
    <t>公司抬頭：</t>
    <phoneticPr fontId="1" type="noConversion"/>
  </si>
  <si>
    <t>定價</t>
    <phoneticPr fontId="1" type="noConversion"/>
  </si>
  <si>
    <t>公司名稱</t>
    <phoneticPr fontId="1" type="noConversion"/>
  </si>
  <si>
    <t>統一編號</t>
    <phoneticPr fontId="1" type="noConversion"/>
  </si>
  <si>
    <t>訂購數量</t>
    <phoneticPr fontId="1" type="noConversion"/>
  </si>
  <si>
    <t>訂購金額</t>
    <phoneticPr fontId="1" type="noConversion"/>
  </si>
  <si>
    <t xml:space="preserve">選擇發票類型                                                     </t>
    <phoneticPr fontId="1" type="noConversion"/>
  </si>
  <si>
    <t>備註</t>
    <phoneticPr fontId="1" type="noConversion"/>
  </si>
  <si>
    <t>產品傳真訂購商品明細</t>
    <phoneticPr fontId="1" type="noConversion"/>
  </si>
  <si>
    <t>○先生    ○小姐</t>
    <phoneticPr fontId="1" type="noConversion"/>
  </si>
  <si>
    <r>
      <t>統一編號：</t>
    </r>
    <r>
      <rPr>
        <b/>
        <sz val="36"/>
        <rFont val="Adobe 繁黑體 Std B"/>
        <family val="2"/>
        <charset val="136"/>
      </rPr>
      <t xml:space="preserve">                                                                       </t>
    </r>
    <r>
      <rPr>
        <b/>
        <sz val="26"/>
        <rFont val="Adobe 繁黑體 Std B"/>
        <family val="2"/>
        <charset val="136"/>
      </rPr>
      <t xml:space="preserve"> </t>
    </r>
    <phoneticPr fontId="1" type="noConversion"/>
  </si>
  <si>
    <r>
      <t>　匯款人：</t>
    </r>
    <r>
      <rPr>
        <sz val="36"/>
        <color indexed="12"/>
        <rFont val="Adobe 繁黑體 Std B"/>
        <family val="2"/>
        <charset val="136"/>
      </rPr>
      <t xml:space="preserve">                                                                        </t>
    </r>
    <r>
      <rPr>
        <sz val="30"/>
        <color indexed="12"/>
        <rFont val="Adobe 繁黑體 Std B"/>
        <family val="2"/>
        <charset val="136"/>
      </rPr>
      <t xml:space="preserve">  </t>
    </r>
    <phoneticPr fontId="1" type="noConversion"/>
  </si>
  <si>
    <t>□□□郵遞區號</t>
    <phoneticPr fontId="1" type="noConversion"/>
  </si>
  <si>
    <t xml:space="preserve">訂購人資料                                                     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</si>
  <si>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36"/>
      </rPr>
      <t>付款方式</t>
    </r>
    <phoneticPr fontId="1" type="noConversion"/>
  </si>
  <si>
    <t>□□□-□□郵遞區號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</si>
  <si>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28"/>
      </rPr>
      <t>地址</t>
    </r>
    <phoneticPr fontId="1" type="noConversion"/>
  </si>
  <si>
    <r>
      <rPr>
        <sz val="26"/>
        <color rgb="FFD30806"/>
        <rFont val="Adobe 繁黑體 Std B"/>
        <family val="2"/>
        <charset val="128"/>
      </rPr>
      <t>*</t>
    </r>
    <r>
      <rPr>
        <sz val="26"/>
        <rFont val="Adobe 繁黑體 Std B"/>
        <family val="2"/>
        <charset val="128"/>
      </rPr>
      <t>email</t>
    </r>
    <phoneticPr fontId="1" type="noConversion"/>
  </si>
  <si>
    <r>
      <rPr>
        <sz val="30"/>
        <color rgb="FFD30806"/>
        <rFont val="Adobe 繁黑體 Std B"/>
        <family val="2"/>
        <charset val="128"/>
      </rPr>
      <t>*</t>
    </r>
    <r>
      <rPr>
        <sz val="30"/>
        <rFont val="Adobe 繁黑體 Std B"/>
        <family val="2"/>
        <charset val="128"/>
      </rPr>
      <t>為必填欄位</t>
    </r>
    <phoneticPr fontId="1" type="noConversion"/>
  </si>
  <si>
    <r>
      <rPr>
        <b/>
        <sz val="28"/>
        <color rgb="FFD30806"/>
        <rFont val="Adobe 繁黑體 Std B"/>
        <family val="2"/>
        <charset val="128"/>
      </rPr>
      <t>*</t>
    </r>
    <r>
      <rPr>
        <b/>
        <sz val="28"/>
        <rFont val="Adobe 繁黑體 Std B"/>
        <family val="2"/>
        <charset val="128"/>
      </rPr>
      <t>收件地址</t>
    </r>
    <phoneticPr fontId="1" type="noConversion"/>
  </si>
  <si>
    <t xml:space="preserve">收件人資料                                                     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</si>
  <si>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36"/>
      </rPr>
      <t>訂購人</t>
    </r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</si>
  <si>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28"/>
      </rPr>
      <t>聯絡電話</t>
    </r>
    <phoneticPr fontId="1" type="noConversion"/>
  </si>
  <si>
    <t>□ 收件人同訂購人（勾選則可略過填寫收件人資料）</t>
    <phoneticPr fontId="1" type="noConversion"/>
  </si>
  <si>
    <t>email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</si>
  <si>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28"/>
      </rPr>
      <t>收件人</t>
    </r>
    <phoneticPr fontId="1" type="noConversion"/>
  </si>
  <si>
    <t>　轉帳金額：NT$</t>
    <phoneticPr fontId="1" type="noConversion"/>
  </si>
  <si>
    <t>　匯款金額：NT$</t>
    <phoneticPr fontId="1" type="noConversion"/>
  </si>
  <si>
    <t>匯款日：</t>
    <phoneticPr fontId="1" type="noConversion"/>
  </si>
  <si>
    <t>轉帳日：</t>
    <phoneticPr fontId="1" type="noConversion"/>
  </si>
  <si>
    <t>轉帳帳號末五碼：</t>
    <phoneticPr fontId="1" type="noConversion"/>
  </si>
  <si>
    <t>　轉帳銀行／郵局：</t>
    <phoneticPr fontId="1" type="noConversion"/>
  </si>
  <si>
    <t>訂購須知</t>
    <phoneticPr fontId="1" type="noConversion"/>
  </si>
  <si>
    <t>●付款方式</t>
    <phoneticPr fontId="1" type="noConversion"/>
  </si>
  <si>
    <t>匯款資料</t>
    <phoneticPr fontId="1" type="noConversion"/>
  </si>
  <si>
    <t xml:space="preserve"> ○ ATM轉帳       ○ 臨櫃匯款</t>
    <phoneticPr fontId="1" type="noConversion"/>
  </si>
  <si>
    <t>○二聯式發票</t>
    <phoneticPr fontId="1" type="noConversion"/>
  </si>
  <si>
    <t>○三聯式發票</t>
    <phoneticPr fontId="1" type="noConversion"/>
  </si>
  <si>
    <t>○捐贈發票（創世基金會）</t>
    <phoneticPr fontId="1" type="noConversion"/>
  </si>
  <si>
    <r>
      <t xml:space="preserve">○ </t>
    </r>
    <r>
      <rPr>
        <sz val="28"/>
        <color indexed="12"/>
        <rFont val="Adobe 繁黑體 Std B"/>
        <family val="2"/>
        <charset val="136"/>
      </rPr>
      <t>ATM轉帳</t>
    </r>
    <phoneticPr fontId="1" type="noConversion"/>
  </si>
  <si>
    <r>
      <t xml:space="preserve">○ </t>
    </r>
    <r>
      <rPr>
        <sz val="28"/>
        <color indexed="12"/>
        <rFont val="Adobe 繁黑體 Std B"/>
        <family val="2"/>
        <charset val="136"/>
      </rPr>
      <t>臨櫃匯款</t>
    </r>
    <phoneticPr fontId="1" type="noConversion"/>
  </si>
  <si>
    <r>
      <t>　銀行：</t>
    </r>
    <r>
      <rPr>
        <sz val="30"/>
        <color indexed="10"/>
        <rFont val="Adobe 繁黑體 Std B"/>
        <family val="2"/>
        <charset val="128"/>
      </rPr>
      <t>上海商業儲蓄銀行  中港分行</t>
    </r>
    <r>
      <rPr>
        <sz val="30"/>
        <rFont val="Adobe 繁黑體 Std B"/>
        <family val="2"/>
        <charset val="128"/>
      </rPr>
      <t>（代碼：</t>
    </r>
    <r>
      <rPr>
        <sz val="30"/>
        <color indexed="10"/>
        <rFont val="Adobe 繁黑體 Std B"/>
        <family val="2"/>
        <charset val="128"/>
      </rPr>
      <t>011</t>
    </r>
    <r>
      <rPr>
        <sz val="30"/>
        <rFont val="Adobe 繁黑體 Std B"/>
        <family val="2"/>
        <charset val="128"/>
      </rPr>
      <t>）　帳號：</t>
    </r>
    <r>
      <rPr>
        <sz val="30"/>
        <color indexed="10"/>
        <rFont val="Adobe 繁黑體 Std B"/>
        <family val="2"/>
        <charset val="128"/>
      </rPr>
      <t>3510-2000-102583</t>
    </r>
    <phoneticPr fontId="1" type="noConversion"/>
  </si>
  <si>
    <r>
      <t>　匯款戶名：</t>
    </r>
    <r>
      <rPr>
        <sz val="30"/>
        <color indexed="10"/>
        <rFont val="Adobe 繁黑體 Std B"/>
        <family val="2"/>
        <charset val="128"/>
      </rPr>
      <t>張麗卿技術顧問有限公司</t>
    </r>
    <r>
      <rPr>
        <sz val="30"/>
        <rFont val="Adobe 繁黑體 Std B"/>
        <family val="2"/>
        <charset val="128"/>
      </rPr>
      <t>　銀行：</t>
    </r>
    <r>
      <rPr>
        <sz val="30"/>
        <color indexed="10"/>
        <rFont val="Adobe 繁黑體 Std B"/>
        <family val="2"/>
        <charset val="128"/>
      </rPr>
      <t>上海商業儲蓄銀行  中港分行</t>
    </r>
    <r>
      <rPr>
        <sz val="30"/>
        <rFont val="Adobe 繁黑體 Std B"/>
        <family val="2"/>
        <charset val="128"/>
      </rPr>
      <t>　帳號：</t>
    </r>
    <r>
      <rPr>
        <sz val="30"/>
        <color indexed="10"/>
        <rFont val="Adobe 繁黑體 Std B"/>
        <family val="2"/>
        <charset val="128"/>
      </rPr>
      <t>3510-2000-102583</t>
    </r>
    <phoneticPr fontId="1" type="noConversion"/>
  </si>
  <si>
    <t>～美妝保養品 真心守護者～</t>
    <phoneticPr fontId="1" type="noConversion"/>
  </si>
  <si>
    <t>書籍訂購單</t>
    <phoneticPr fontId="1" type="noConversion"/>
  </si>
  <si>
    <t>張麗卿老師出版作品</t>
    <phoneticPr fontId="1" type="noConversion"/>
  </si>
  <si>
    <t>詳細書籍說明，請參考【幸福肌官網  https://www.makehappyskin.com/booklist.php】</t>
    <phoneticPr fontId="1" type="noConversion"/>
  </si>
  <si>
    <t>拆穿讓你上當的保養謊言</t>
    <phoneticPr fontId="1" type="noConversion"/>
  </si>
  <si>
    <t>化妝品製造實務</t>
    <phoneticPr fontId="1" type="noConversion"/>
  </si>
  <si>
    <t>化妝品檢驗分析</t>
    <phoneticPr fontId="1" type="noConversion"/>
  </si>
  <si>
    <t xml:space="preserve">書籍名稱 </t>
  </si>
  <si>
    <t xml:space="preserve">書籍名稱 </t>
    <phoneticPr fontId="1" type="noConversion"/>
  </si>
  <si>
    <t>化妝品達人Lesson 1 品牌沒有告訴你的事</t>
    <phoneticPr fontId="1" type="noConversion"/>
  </si>
  <si>
    <t>化妝品達人Lesson 3 不出錯的保濕．美白</t>
    <phoneticPr fontId="1" type="noConversion"/>
  </si>
  <si>
    <t>專業化妝品概論</t>
    <phoneticPr fontId="1" type="noConversion"/>
  </si>
  <si>
    <t>訂單金額小計</t>
    <phoneticPr fontId="1" type="noConversion"/>
  </si>
  <si>
    <t>訂購冊數</t>
    <phoneticPr fontId="1" type="noConversion"/>
  </si>
  <si>
    <t>本</t>
    <phoneticPr fontId="1" type="noConversion"/>
  </si>
  <si>
    <t>訂單總金額</t>
    <phoneticPr fontId="1" type="noConversion"/>
  </si>
  <si>
    <t>　　年/　　月/　　日</t>
    <phoneticPr fontId="1" type="noConversion"/>
  </si>
  <si>
    <r>
      <rPr>
        <sz val="26"/>
        <color rgb="FFDD0806"/>
        <rFont val="Adobe 繁黑體 Std B"/>
        <family val="2"/>
        <charset val="128"/>
      </rPr>
      <t>☆單筆訂購滿NT$3000元以上95折；滿NT$5000元以上9折。</t>
    </r>
    <r>
      <rPr>
        <sz val="26"/>
        <rFont val="Adobe 繁黑體 Std B"/>
        <family val="2"/>
        <charset val="128"/>
      </rPr>
      <t xml:space="preserve">
●訂購流程：１.填寫完訂購單後email至service@makehappyskin.com／傳真至05-2813708。
　　　　　　２.幸福肌收到訂購單，確認訂購書籍並計算金額，將再次與您確認訂購內容是否正確，確認後再依照回覆的匯款金額進行匯款。
　　　　　　３.匯款完成後，請再次回報匯款相關資料供我司財務核帳。
　　　　　　４.我們將在收到您的匯款後盡速安排出貨，隨貨附訂單發票。
●訂購說明：１.</t>
    </r>
    <r>
      <rPr>
        <sz val="26"/>
        <color rgb="FFDD0806"/>
        <rFont val="Adobe 繁黑體 Std B"/>
        <family val="2"/>
        <charset val="128"/>
      </rPr>
      <t>出版作品只寄送台灣地區</t>
    </r>
    <r>
      <rPr>
        <sz val="26"/>
        <rFont val="Adobe 繁黑體 Std B"/>
        <family val="2"/>
        <charset val="128"/>
      </rPr>
      <t>。
　　　　　　２.一經接收訂單後即無法再變更訂單內容，如有缺貨本公司保留修改訂單之權利。</t>
    </r>
    <phoneticPr fontId="1" type="noConversion"/>
  </si>
  <si>
    <t>現代化妝品檢驗實務</t>
    <phoneticPr fontId="1" type="noConversion"/>
  </si>
  <si>
    <t>張麗卿技術顧問有限公司20211004製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</si>
</sst>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&quot;$&quot;#,##0"/>
    <numFmt numFmtId="178" formatCode="&quot;NT$&quot;#,##0;[Red]&quot;NT$&quot;#,##0"/>
    <numFmt numFmtId="179" formatCode="yyyy&quot;年&quot;m&quot;月&quot;d&quot;日&quot;;@"/>
    <numFmt numFmtId="180" formatCode="&quot;NT$&quot;#,##0"/>
  </numFmts>
  <fonts count="5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6"/>
      <name val="Adobe 繁黑體 Std B"/>
      <family val="2"/>
      <charset val="136"/>
    </font>
    <font>
      <b/>
      <sz val="26"/>
      <name val="Adobe 繁黑體 Std B"/>
      <family val="2"/>
      <charset val="136"/>
    </font>
    <font>
      <b/>
      <sz val="26"/>
      <color indexed="8"/>
      <name val="Adobe 繁黑體 Std B"/>
      <family val="2"/>
      <charset val="136"/>
    </font>
    <font>
      <b/>
      <sz val="40"/>
      <name val="Adobe 繁黑體 Std B"/>
      <family val="2"/>
      <charset val="136"/>
    </font>
    <font>
      <sz val="12"/>
      <name val="Adobe 繁黑體 Std B"/>
      <family val="2"/>
      <charset val="136"/>
    </font>
    <font>
      <b/>
      <sz val="36"/>
      <name val="Adobe 繁黑體 Std B"/>
      <family val="2"/>
      <charset val="136"/>
    </font>
    <font>
      <sz val="30"/>
      <name val="Adobe 繁黑體 Std B"/>
      <family val="2"/>
      <charset val="136"/>
    </font>
    <font>
      <sz val="30"/>
      <color indexed="12"/>
      <name val="Adobe 繁黑體 Std B"/>
      <family val="2"/>
      <charset val="136"/>
    </font>
    <font>
      <sz val="28"/>
      <color indexed="12"/>
      <name val="Adobe 繁黑體 Std B"/>
      <family val="2"/>
      <charset val="136"/>
    </font>
    <font>
      <sz val="36"/>
      <name val="Adobe 繁黑體 Std B"/>
      <family val="2"/>
      <charset val="136"/>
    </font>
    <font>
      <sz val="36"/>
      <color indexed="12"/>
      <name val="Adobe 繁黑體 Std B"/>
      <family val="2"/>
      <charset val="136"/>
    </font>
    <font>
      <b/>
      <sz val="20"/>
      <name val="Adobe 繁黑體 Std B"/>
      <family val="2"/>
      <charset val="136"/>
    </font>
    <font>
      <sz val="24"/>
      <name val="Adobe 繁黑體 Std B"/>
      <family val="2"/>
      <charset val="136"/>
    </font>
    <font>
      <b/>
      <sz val="12"/>
      <name val="Adobe 繁黑體 Std B"/>
      <family val="2"/>
      <charset val="136"/>
    </font>
    <font>
      <b/>
      <sz val="18"/>
      <name val="Adobe 繁黑體 Std B"/>
      <family val="2"/>
      <charset val="136"/>
    </font>
    <font>
      <b/>
      <sz val="24"/>
      <name val="Adobe 繁黑體 Std B"/>
      <family val="2"/>
      <charset val="136"/>
    </font>
    <font>
      <sz val="22"/>
      <name val="Adobe 繁黑體 Std B"/>
      <family val="2"/>
      <charset val="136"/>
    </font>
    <font>
      <sz val="14"/>
      <name val="Adobe 繁黑體 Std B"/>
      <family val="2"/>
      <charset val="136"/>
    </font>
    <font>
      <sz val="48"/>
      <name val="Adobe 繁黑體 Std B"/>
      <family val="2"/>
      <charset val="136"/>
    </font>
    <font>
      <b/>
      <sz val="18"/>
      <color rgb="FFD30806"/>
      <name val="Adobe 繁黑體 Std B"/>
      <family val="2"/>
      <charset val="136"/>
    </font>
    <font>
      <b/>
      <sz val="28"/>
      <name val="Adobe 繁黑體 Std B"/>
      <family val="2"/>
      <charset val="128"/>
    </font>
    <font>
      <sz val="30"/>
      <name val="Adobe 繁黑體 Std B"/>
      <family val="2"/>
      <charset val="128"/>
    </font>
    <font>
      <b/>
      <sz val="12"/>
      <name val="Adobe 繁黑體 Std B"/>
      <family val="2"/>
      <charset val="128"/>
    </font>
    <font>
      <sz val="28"/>
      <color theme="1"/>
      <name val="Adobe 繁黑體 Std B"/>
      <family val="2"/>
      <charset val="128"/>
    </font>
    <font>
      <b/>
      <sz val="36"/>
      <name val="Adobe 繁黑體 Std B"/>
      <family val="2"/>
      <charset val="128"/>
    </font>
    <font>
      <sz val="26"/>
      <name val="Adobe 繁黑體 Std B"/>
      <family val="2"/>
      <charset val="128"/>
    </font>
    <font>
      <sz val="20"/>
      <name val="Adobe 繁黑體 Std B"/>
      <family val="2"/>
      <charset val="128"/>
    </font>
    <font>
      <b/>
      <sz val="26"/>
      <name val="Adobe 繁黑體 Std B"/>
      <family val="2"/>
      <charset val="128"/>
    </font>
    <font>
      <b/>
      <sz val="26"/>
      <color rgb="FFD30806"/>
      <name val="Adobe 繁黑體 Std B"/>
      <family val="2"/>
      <charset val="128"/>
    </font>
    <font>
      <b/>
      <sz val="28"/>
      <color rgb="FFD30806"/>
      <name val="Adobe 繁黑體 Std B"/>
      <family val="2"/>
      <charset val="128"/>
    </font>
    <font>
      <sz val="26"/>
      <color rgb="FFD30806"/>
      <name val="Adobe 繁黑體 Std B"/>
      <family val="2"/>
      <charset val="128"/>
    </font>
    <font>
      <b/>
      <sz val="30"/>
      <name val="Adobe 繁黑體 Std B"/>
      <family val="2"/>
      <charset val="136"/>
    </font>
    <font>
      <b/>
      <sz val="30"/>
      <name val="Adobe 繁黑體 Std B"/>
      <family val="2"/>
      <charset val="128"/>
    </font>
    <font>
      <b/>
      <sz val="30"/>
      <name val="Adobe 繁黑體 Std B"/>
      <family val="2"/>
    </font>
    <font>
      <sz val="30"/>
      <color indexed="10"/>
      <name val="Adobe 繁黑體 Std B"/>
      <family val="2"/>
      <charset val="128"/>
    </font>
    <font>
      <b/>
      <sz val="26"/>
      <name val="Adobe 繁黑體 Std B"/>
      <family val="2"/>
    </font>
    <font>
      <sz val="26"/>
      <color theme="1"/>
      <name val="Adobe 繁黑體 Std B"/>
      <family val="2"/>
      <charset val="128"/>
    </font>
    <font>
      <sz val="36"/>
      <name val="Adobe 繁黑體 Std B"/>
      <family val="2"/>
      <charset val="128"/>
    </font>
    <font>
      <sz val="30"/>
      <color rgb="FFD30806"/>
      <name val="Adobe 繁黑體 Std B"/>
      <family val="2"/>
      <charset val="128"/>
    </font>
    <font>
      <sz val="36"/>
      <name val="Adobe 繁黑體 Std B"/>
      <family val="2"/>
    </font>
    <font>
      <b/>
      <sz val="72"/>
      <name val="Adobe 繁黑體 Std B"/>
      <family val="2"/>
      <charset val="136"/>
    </font>
    <font>
      <b/>
      <sz val="72"/>
      <name val="Adobe 繁黑體 Std B"/>
      <family val="2"/>
      <charset val="128"/>
    </font>
    <font>
      <sz val="72"/>
      <name val="Adobe 繁黑體 Std B"/>
      <family val="2"/>
      <charset val="128"/>
    </font>
    <font>
      <b/>
      <sz val="36"/>
      <color rgb="FFDD0806"/>
      <name val="Adobe 繁黑體 Std B"/>
      <family val="2"/>
      <charset val="128"/>
    </font>
    <font>
      <b/>
      <sz val="36"/>
      <color rgb="FFDD0806"/>
      <name val="Adobe 繁黑體 Std B"/>
      <family val="2"/>
    </font>
    <font>
      <b/>
      <sz val="48"/>
      <color rgb="FFDD0806"/>
      <name val="Adobe 繁黑體 Std B"/>
      <family val="2"/>
      <charset val="128"/>
    </font>
    <font>
      <b/>
      <sz val="32"/>
      <color rgb="FFDD0806"/>
      <name val="Adobe 繁黑體 Std B"/>
      <family val="2"/>
      <charset val="136"/>
    </font>
    <font>
      <b/>
      <sz val="32"/>
      <color rgb="FFDD0806"/>
      <name val="Adobe 繁黑體 Std B"/>
      <family val="2"/>
      <charset val="128"/>
    </font>
    <font>
      <sz val="12"/>
      <color rgb="FFDD0806"/>
      <name val="Adobe 繁黑體 Std B"/>
      <family val="2"/>
      <charset val="128"/>
    </font>
    <font>
      <sz val="26"/>
      <color rgb="FFDD0806"/>
      <name val="Adobe 繁黑體 Std B"/>
      <family val="2"/>
      <charset val="128"/>
    </font>
    <font>
      <b/>
      <sz val="36"/>
      <name val="Adobe 繁黑體 Std B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D01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medium">
        <color indexed="1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thin">
        <color indexed="64"/>
      </right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thin">
        <color auto="1"/>
      </right>
      <top style="medium">
        <color indexed="1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10"/>
      </top>
      <bottom style="thin">
        <color auto="1"/>
      </bottom>
      <diagonal/>
    </border>
    <border>
      <left style="thin">
        <color auto="1"/>
      </left>
      <right style="medium">
        <color indexed="10"/>
      </right>
      <top style="thin">
        <color auto="1"/>
      </top>
      <bottom style="thin">
        <color auto="1"/>
      </bottom>
      <diagonal/>
    </border>
    <border>
      <left style="medium">
        <color indexed="10"/>
      </left>
      <right style="thin">
        <color auto="1"/>
      </right>
      <top style="thin">
        <color auto="1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10"/>
      </bottom>
      <diagonal/>
    </border>
    <border>
      <left style="thin">
        <color indexed="64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 style="thick">
        <color rgb="FFD30806"/>
      </left>
      <right style="thick">
        <color rgb="FFD30806"/>
      </right>
      <top/>
      <bottom style="thin">
        <color indexed="64"/>
      </bottom>
      <diagonal/>
    </border>
    <border>
      <left style="thick">
        <color rgb="FFD30806"/>
      </left>
      <right style="thick">
        <color rgb="FFD30806"/>
      </right>
      <top style="thin">
        <color indexed="64"/>
      </top>
      <bottom style="thin">
        <color indexed="64"/>
      </bottom>
      <diagonal/>
    </border>
    <border>
      <left style="thick">
        <color rgb="FFD30806"/>
      </left>
      <right style="thick">
        <color rgb="FFD30806"/>
      </right>
      <top style="thin">
        <color indexed="64"/>
      </top>
      <bottom style="thick">
        <color rgb="FFD3080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D30806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D30806"/>
      </right>
      <top style="medium">
        <color indexed="64"/>
      </top>
      <bottom style="thin">
        <color indexed="64"/>
      </bottom>
      <diagonal/>
    </border>
    <border>
      <left/>
      <right style="thick">
        <color rgb="FFD30806"/>
      </right>
      <top/>
      <bottom/>
      <diagonal/>
    </border>
    <border>
      <left/>
      <right style="thick">
        <color rgb="FFD30806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D30806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ck">
        <color rgb="FFD30806"/>
      </left>
      <right style="thick">
        <color rgb="FFD30806"/>
      </right>
      <top style="thick">
        <color rgb="FFD30806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9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13" fillId="0" borderId="0" xfId="0" applyFont="1" applyProtection="1">
      <protection locked="0"/>
    </xf>
    <xf numFmtId="0" fontId="13" fillId="0" borderId="0" xfId="0" applyFont="1"/>
    <xf numFmtId="0" fontId="15" fillId="0" borderId="0" xfId="0" applyFont="1" applyProtection="1">
      <protection locked="0"/>
    </xf>
    <xf numFmtId="0" fontId="15" fillId="0" borderId="0" xfId="0" applyFont="1"/>
    <xf numFmtId="0" fontId="6" fillId="0" borderId="0" xfId="0" applyFont="1" applyAlignment="1" applyProtection="1">
      <protection locked="0"/>
    </xf>
    <xf numFmtId="0" fontId="6" fillId="0" borderId="0" xfId="0" applyFont="1" applyAlignment="1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16" fillId="0" borderId="0" xfId="0" applyFont="1" applyProtection="1">
      <protection locked="0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left" vertical="center"/>
    </xf>
    <xf numFmtId="177" fontId="18" fillId="2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/>
    <xf numFmtId="0" fontId="16" fillId="0" borderId="0" xfId="0" applyFont="1" applyBorder="1" applyAlignment="1" applyProtection="1">
      <alignment horizontal="left"/>
    </xf>
    <xf numFmtId="0" fontId="21" fillId="0" borderId="0" xfId="0" applyFont="1" applyBorder="1" applyProtection="1"/>
    <xf numFmtId="0" fontId="16" fillId="0" borderId="0" xfId="0" applyFont="1" applyBorder="1" applyProtection="1"/>
    <xf numFmtId="0" fontId="24" fillId="0" borderId="0" xfId="0" applyFont="1" applyAlignment="1" applyProtection="1">
      <protection locked="0"/>
    </xf>
    <xf numFmtId="0" fontId="24" fillId="0" borderId="0" xfId="0" applyFont="1" applyAlignment="1"/>
    <xf numFmtId="0" fontId="3" fillId="0" borderId="10" xfId="0" applyFont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34" fillId="0" borderId="0" xfId="0" applyFont="1" applyProtection="1">
      <protection locked="0"/>
    </xf>
    <xf numFmtId="0" fontId="34" fillId="0" borderId="0" xfId="0" applyFont="1"/>
    <xf numFmtId="0" fontId="27" fillId="0" borderId="12" xfId="0" applyFont="1" applyBorder="1" applyAlignment="1" applyProtection="1">
      <alignment horizontal="center" vertical="center"/>
    </xf>
    <xf numFmtId="0" fontId="37" fillId="0" borderId="36" xfId="0" applyFont="1" applyFill="1" applyBorder="1" applyAlignment="1" applyProtection="1">
      <alignment horizontal="center" vertical="center" wrapText="1"/>
    </xf>
    <xf numFmtId="0" fontId="3" fillId="4" borderId="52" xfId="0" applyFont="1" applyFill="1" applyBorder="1" applyAlignment="1" applyProtection="1">
      <alignment horizontal="center" vertical="center"/>
    </xf>
    <xf numFmtId="0" fontId="3" fillId="4" borderId="53" xfId="0" applyFont="1" applyFill="1" applyBorder="1" applyAlignment="1" applyProtection="1">
      <alignment horizontal="center" vertical="center"/>
    </xf>
    <xf numFmtId="178" fontId="4" fillId="0" borderId="19" xfId="0" applyNumberFormat="1" applyFont="1" applyFill="1" applyBorder="1" applyAlignment="1" applyProtection="1">
      <alignment horizontal="center" vertical="center"/>
    </xf>
    <xf numFmtId="178" fontId="4" fillId="0" borderId="29" xfId="0" applyNumberFormat="1" applyFont="1" applyFill="1" applyBorder="1" applyAlignment="1" applyProtection="1">
      <alignment horizontal="center" vertical="center"/>
    </xf>
    <xf numFmtId="178" fontId="4" fillId="0" borderId="54" xfId="0" applyNumberFormat="1" applyFont="1" applyFill="1" applyBorder="1" applyAlignment="1" applyProtection="1">
      <alignment horizontal="center" vertical="center"/>
    </xf>
    <xf numFmtId="176" fontId="11" fillId="0" borderId="9" xfId="0" applyNumberFormat="1" applyFont="1" applyBorder="1" applyAlignment="1" applyProtection="1">
      <alignment horizontal="left" vertical="center"/>
    </xf>
    <xf numFmtId="0" fontId="9" fillId="0" borderId="63" xfId="0" applyFont="1" applyBorder="1" applyAlignment="1" applyProtection="1">
      <alignment vertical="center"/>
      <protection locked="0"/>
    </xf>
    <xf numFmtId="180" fontId="28" fillId="0" borderId="55" xfId="0" applyNumberFormat="1" applyFont="1" applyFill="1" applyBorder="1" applyAlignment="1" applyProtection="1">
      <alignment horizontal="center" vertical="center"/>
    </xf>
    <xf numFmtId="180" fontId="28" fillId="0" borderId="56" xfId="0" applyNumberFormat="1" applyFont="1" applyFill="1" applyBorder="1" applyAlignment="1" applyProtection="1">
      <alignment horizontal="center" vertical="center"/>
    </xf>
    <xf numFmtId="180" fontId="28" fillId="0" borderId="57" xfId="0" applyNumberFormat="1" applyFont="1" applyFill="1" applyBorder="1" applyAlignment="1" applyProtection="1">
      <alignment horizontal="center" vertical="center"/>
    </xf>
    <xf numFmtId="180" fontId="28" fillId="0" borderId="62" xfId="0" applyNumberFormat="1" applyFont="1" applyFill="1" applyBorder="1" applyAlignment="1" applyProtection="1">
      <alignment horizontal="center" vertical="center"/>
    </xf>
    <xf numFmtId="180" fontId="28" fillId="0" borderId="15" xfId="0" applyNumberFormat="1" applyFont="1" applyFill="1" applyBorder="1" applyAlignment="1" applyProtection="1">
      <alignment horizontal="center" vertical="center"/>
    </xf>
    <xf numFmtId="180" fontId="28" fillId="0" borderId="61" xfId="0" applyNumberFormat="1" applyFont="1" applyFill="1" applyBorder="1" applyAlignment="1" applyProtection="1">
      <alignment horizontal="center" vertical="center"/>
    </xf>
    <xf numFmtId="178" fontId="3" fillId="2" borderId="71" xfId="0" applyNumberFormat="1" applyFont="1" applyFill="1" applyBorder="1" applyAlignment="1" applyProtection="1">
      <alignment horizontal="center" vertical="center"/>
    </xf>
    <xf numFmtId="0" fontId="4" fillId="4" borderId="52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23" fillId="3" borderId="16" xfId="0" applyFont="1" applyFill="1" applyBorder="1" applyAlignment="1" applyProtection="1">
      <alignment vertical="center"/>
    </xf>
    <xf numFmtId="0" fontId="23" fillId="3" borderId="5" xfId="0" applyFont="1" applyFill="1" applyBorder="1" applyAlignment="1" applyProtection="1">
      <alignment vertical="center"/>
    </xf>
    <xf numFmtId="0" fontId="23" fillId="3" borderId="1" xfId="0" applyFont="1" applyFill="1" applyBorder="1" applyAlignment="1" applyProtection="1">
      <alignment vertical="center"/>
    </xf>
    <xf numFmtId="0" fontId="29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8" fillId="0" borderId="63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176" fontId="7" fillId="0" borderId="49" xfId="0" applyNumberFormat="1" applyFont="1" applyFill="1" applyBorder="1" applyAlignment="1" applyProtection="1">
      <alignment horizontal="center" vertical="center"/>
      <protection locked="0"/>
    </xf>
    <xf numFmtId="176" fontId="7" fillId="0" borderId="50" xfId="0" applyNumberFormat="1" applyFont="1" applyFill="1" applyBorder="1" applyAlignment="1" applyProtection="1">
      <alignment horizontal="center" vertical="center"/>
      <protection locked="0"/>
    </xf>
    <xf numFmtId="176" fontId="7" fillId="0" borderId="51" xfId="0" applyNumberFormat="1" applyFont="1" applyFill="1" applyBorder="1" applyAlignment="1" applyProtection="1">
      <alignment horizontal="center" vertical="center"/>
      <protection locked="0"/>
    </xf>
    <xf numFmtId="176" fontId="7" fillId="2" borderId="70" xfId="0" applyNumberFormat="1" applyFont="1" applyFill="1" applyBorder="1" applyAlignment="1" applyProtection="1">
      <alignment horizontal="center" vertical="center"/>
      <protection locked="0"/>
    </xf>
    <xf numFmtId="180" fontId="28" fillId="2" borderId="16" xfId="0" applyNumberFormat="1" applyFont="1" applyFill="1" applyBorder="1" applyAlignment="1" applyProtection="1">
      <alignment horizontal="center" vertical="center"/>
    </xf>
    <xf numFmtId="178" fontId="3" fillId="2" borderId="75" xfId="0" applyNumberFormat="1" applyFont="1" applyFill="1" applyBorder="1" applyAlignment="1" applyProtection="1">
      <alignment horizontal="center" vertical="center"/>
    </xf>
    <xf numFmtId="178" fontId="3" fillId="2" borderId="29" xfId="0" applyNumberFormat="1" applyFont="1" applyFill="1" applyBorder="1" applyAlignment="1" applyProtection="1">
      <alignment horizontal="center" vertical="center"/>
    </xf>
    <xf numFmtId="176" fontId="7" fillId="2" borderId="5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left" vertical="center"/>
      <protection locked="0"/>
    </xf>
    <xf numFmtId="0" fontId="39" fillId="0" borderId="5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9" fontId="41" fillId="0" borderId="0" xfId="0" applyNumberFormat="1" applyFont="1" applyBorder="1" applyAlignment="1" applyProtection="1">
      <alignment horizontal="left" vertical="center"/>
      <protection locked="0"/>
    </xf>
    <xf numFmtId="179" fontId="39" fillId="0" borderId="0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35" fillId="0" borderId="2" xfId="0" applyFont="1" applyFill="1" applyBorder="1" applyAlignment="1" applyProtection="1">
      <alignment horizontal="left" vertical="center"/>
      <protection locked="0"/>
    </xf>
    <xf numFmtId="0" fontId="34" fillId="0" borderId="20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protection locked="0"/>
    </xf>
    <xf numFmtId="0" fontId="23" fillId="0" borderId="21" xfId="0" applyFont="1" applyBorder="1" applyAlignment="1" applyProtection="1">
      <protection locked="0"/>
    </xf>
    <xf numFmtId="0" fontId="34" fillId="3" borderId="44" xfId="0" applyFont="1" applyFill="1" applyBorder="1" applyAlignment="1" applyProtection="1">
      <alignment horizontal="center" vertical="center" wrapText="1"/>
    </xf>
    <xf numFmtId="0" fontId="34" fillId="3" borderId="45" xfId="0" applyFont="1" applyFill="1" applyBorder="1" applyAlignment="1" applyProtection="1">
      <alignment horizontal="center" vertical="center" wrapText="1"/>
    </xf>
    <xf numFmtId="0" fontId="23" fillId="3" borderId="45" xfId="0" applyFont="1" applyFill="1" applyBorder="1" applyAlignment="1" applyProtection="1">
      <alignment horizontal="center"/>
    </xf>
    <xf numFmtId="0" fontId="52" fillId="0" borderId="16" xfId="0" applyFont="1" applyBorder="1" applyAlignment="1" applyProtection="1">
      <alignment horizontal="left" vertical="center" wrapText="1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29" fillId="0" borderId="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center" vertical="center" wrapText="1"/>
    </xf>
    <xf numFmtId="0" fontId="23" fillId="0" borderId="40" xfId="0" applyFont="1" applyBorder="1" applyAlignment="1" applyProtection="1">
      <alignment horizontal="left" vertical="top"/>
      <protection locked="0"/>
    </xf>
    <xf numFmtId="0" fontId="23" fillId="0" borderId="41" xfId="0" applyFont="1" applyBorder="1" applyAlignment="1" applyProtection="1">
      <alignment horizontal="left" vertical="top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26" fillId="0" borderId="43" xfId="0" applyFont="1" applyBorder="1" applyAlignment="1" applyProtection="1">
      <alignment horizontal="left" vertical="center"/>
      <protection locked="0"/>
    </xf>
    <xf numFmtId="0" fontId="36" fillId="3" borderId="45" xfId="0" applyFont="1" applyFill="1" applyBorder="1" applyAlignment="1" applyProtection="1">
      <alignment horizontal="center" vertical="center"/>
    </xf>
    <xf numFmtId="0" fontId="23" fillId="3" borderId="46" xfId="0" applyFont="1" applyFill="1" applyBorder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/>
    </xf>
    <xf numFmtId="0" fontId="44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9" fillId="0" borderId="37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6" fillId="0" borderId="12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33" fillId="3" borderId="16" xfId="0" applyFont="1" applyFill="1" applyBorder="1" applyAlignment="1" applyProtection="1">
      <alignment horizontal="center" vertical="center"/>
    </xf>
    <xf numFmtId="0" fontId="34" fillId="3" borderId="5" xfId="0" applyFont="1" applyFill="1" applyBorder="1" applyAlignment="1" applyProtection="1">
      <alignment horizontal="center" vertical="center"/>
    </xf>
    <xf numFmtId="0" fontId="23" fillId="3" borderId="5" xfId="0" applyFont="1" applyFill="1" applyBorder="1" applyAlignment="1" applyProtection="1">
      <alignment horizontal="center"/>
    </xf>
    <xf numFmtId="0" fontId="23" fillId="3" borderId="1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horizontal="center" vertical="center"/>
    </xf>
    <xf numFmtId="0" fontId="6" fillId="0" borderId="12" xfId="0" applyFont="1" applyBorder="1" applyProtection="1"/>
    <xf numFmtId="0" fontId="27" fillId="0" borderId="16" xfId="0" applyFont="1" applyBorder="1" applyAlignment="1" applyProtection="1">
      <alignment horizontal="left" vertical="top" wrapText="1"/>
    </xf>
    <xf numFmtId="0" fontId="27" fillId="0" borderId="5" xfId="0" applyFont="1" applyBorder="1" applyAlignment="1" applyProtection="1">
      <alignment horizontal="left" vertical="top" wrapText="1"/>
    </xf>
    <xf numFmtId="0" fontId="27" fillId="0" borderId="1" xfId="0" applyFont="1" applyBorder="1" applyAlignment="1" applyProtection="1">
      <alignment horizontal="left" vertical="top" wrapText="1"/>
    </xf>
    <xf numFmtId="0" fontId="35" fillId="3" borderId="48" xfId="0" applyFont="1" applyFill="1" applyBorder="1" applyAlignment="1" applyProtection="1">
      <alignment horizontal="center" vertical="center" wrapText="1"/>
    </xf>
    <xf numFmtId="0" fontId="34" fillId="3" borderId="10" xfId="0" applyFont="1" applyFill="1" applyBorder="1" applyAlignment="1" applyProtection="1">
      <alignment horizontal="center" vertical="center" wrapText="1"/>
    </xf>
    <xf numFmtId="0" fontId="23" fillId="3" borderId="10" xfId="0" applyFont="1" applyFill="1" applyBorder="1" applyAlignment="1" applyProtection="1">
      <alignment horizontal="center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36" fillId="3" borderId="10" xfId="0" applyFont="1" applyFill="1" applyBorder="1" applyAlignment="1" applyProtection="1">
      <alignment horizontal="center" vertical="center"/>
    </xf>
    <xf numFmtId="0" fontId="23" fillId="3" borderId="47" xfId="0" applyFont="1" applyFill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176" fontId="20" fillId="0" borderId="8" xfId="0" applyNumberFormat="1" applyFont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0" fontId="41" fillId="0" borderId="16" xfId="0" applyFont="1" applyBorder="1" applyAlignment="1" applyProtection="1">
      <alignment horizontal="left" vertical="center"/>
      <protection locked="0"/>
    </xf>
    <xf numFmtId="0" fontId="41" fillId="0" borderId="11" xfId="0" applyFont="1" applyBorder="1" applyAlignment="1" applyProtection="1">
      <alignment horizontal="left" vertical="center"/>
      <protection locked="0"/>
    </xf>
    <xf numFmtId="0" fontId="4" fillId="4" borderId="73" xfId="0" applyFont="1" applyFill="1" applyBorder="1" applyAlignment="1" applyProtection="1">
      <alignment horizontal="center" vertical="center"/>
    </xf>
    <xf numFmtId="0" fontId="4" fillId="4" borderId="74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23" fillId="3" borderId="46" xfId="0" applyFont="1" applyFill="1" applyBorder="1" applyAlignment="1" applyProtection="1">
      <alignment horizontal="center"/>
    </xf>
    <xf numFmtId="0" fontId="22" fillId="0" borderId="4" xfId="0" applyFont="1" applyBorder="1" applyAlignment="1" applyProtection="1">
      <alignment horizontal="center" vertical="center" wrapText="1"/>
    </xf>
    <xf numFmtId="0" fontId="25" fillId="0" borderId="3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protection locked="0"/>
    </xf>
    <xf numFmtId="0" fontId="6" fillId="0" borderId="22" xfId="0" applyFont="1" applyBorder="1" applyAlignment="1" applyProtection="1">
      <protection locked="0"/>
    </xf>
    <xf numFmtId="0" fontId="23" fillId="0" borderId="23" xfId="0" applyFont="1" applyBorder="1" applyAlignment="1" applyProtection="1">
      <alignment horizontal="left" vertical="top"/>
      <protection locked="0"/>
    </xf>
    <xf numFmtId="0" fontId="23" fillId="0" borderId="6" xfId="0" applyFont="1" applyBorder="1" applyAlignment="1" applyProtection="1">
      <alignment horizontal="left" vertical="top"/>
      <protection locked="0"/>
    </xf>
    <xf numFmtId="0" fontId="23" fillId="0" borderId="24" xfId="0" applyFont="1" applyBorder="1" applyAlignment="1" applyProtection="1">
      <alignment horizontal="left" vertical="top"/>
      <protection locked="0"/>
    </xf>
    <xf numFmtId="0" fontId="52" fillId="0" borderId="30" xfId="0" applyFont="1" applyBorder="1" applyAlignment="1" applyProtection="1">
      <alignment horizontal="left" vertical="center"/>
      <protection locked="0"/>
    </xf>
    <xf numFmtId="0" fontId="52" fillId="0" borderId="31" xfId="0" applyFont="1" applyBorder="1" applyAlignment="1" applyProtection="1">
      <alignment horizontal="left" vertical="center"/>
      <protection locked="0"/>
    </xf>
    <xf numFmtId="0" fontId="52" fillId="0" borderId="33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protection locked="0"/>
    </xf>
    <xf numFmtId="0" fontId="34" fillId="3" borderId="28" xfId="0" applyFont="1" applyFill="1" applyBorder="1" applyAlignment="1" applyProtection="1">
      <alignment horizontal="center" vertical="center"/>
    </xf>
    <xf numFmtId="0" fontId="34" fillId="3" borderId="20" xfId="0" applyFont="1" applyFill="1" applyBorder="1" applyAlignment="1" applyProtection="1">
      <alignment horizontal="center" vertical="center"/>
    </xf>
    <xf numFmtId="0" fontId="23" fillId="3" borderId="20" xfId="0" applyFont="1" applyFill="1" applyBorder="1" applyProtection="1"/>
    <xf numFmtId="0" fontId="23" fillId="3" borderId="22" xfId="0" applyFont="1" applyFill="1" applyBorder="1" applyProtection="1"/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48" fillId="0" borderId="23" xfId="0" applyFont="1" applyBorder="1" applyAlignment="1" applyProtection="1">
      <alignment horizontal="center" vertical="center"/>
    </xf>
    <xf numFmtId="0" fontId="49" fillId="0" borderId="6" xfId="0" applyFont="1" applyBorder="1" applyAlignment="1" applyProtection="1">
      <alignment horizontal="center" vertical="center"/>
    </xf>
    <xf numFmtId="0" fontId="50" fillId="0" borderId="6" xfId="0" applyFont="1" applyBorder="1" applyAlignment="1" applyProtection="1">
      <alignment horizontal="center" vertical="center"/>
    </xf>
    <xf numFmtId="0" fontId="50" fillId="0" borderId="27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6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6" xfId="0" applyFont="1" applyBorder="1" applyAlignment="1" applyProtection="1">
      <alignment horizontal="left" vertical="top" wrapText="1"/>
      <protection locked="0"/>
    </xf>
    <xf numFmtId="0" fontId="2" fillId="0" borderId="67" xfId="0" applyFont="1" applyBorder="1" applyAlignment="1" applyProtection="1">
      <alignment horizontal="left" vertical="top" wrapText="1"/>
      <protection locked="0"/>
    </xf>
    <xf numFmtId="0" fontId="2" fillId="0" borderId="68" xfId="0" applyFont="1" applyBorder="1" applyAlignment="1" applyProtection="1">
      <alignment horizontal="left" vertical="top" wrapText="1"/>
      <protection locked="0"/>
    </xf>
    <xf numFmtId="0" fontId="2" fillId="0" borderId="69" xfId="0" applyFont="1" applyBorder="1" applyAlignment="1" applyProtection="1">
      <alignment horizontal="left" vertical="top" wrapText="1"/>
      <protection locked="0"/>
    </xf>
    <xf numFmtId="0" fontId="19" fillId="0" borderId="72" xfId="0" applyFont="1" applyBorder="1" applyAlignment="1" applyProtection="1">
      <alignment horizontal="right"/>
    </xf>
    <xf numFmtId="0" fontId="19" fillId="0" borderId="64" xfId="0" applyFont="1" applyBorder="1" applyAlignment="1" applyProtection="1">
      <alignment horizontal="right"/>
    </xf>
    <xf numFmtId="0" fontId="19" fillId="0" borderId="65" xfId="0" applyFont="1" applyBorder="1" applyAlignment="1" applyProtection="1">
      <alignment horizontal="right"/>
    </xf>
    <xf numFmtId="0" fontId="7" fillId="5" borderId="73" xfId="0" applyFont="1" applyFill="1" applyBorder="1" applyAlignment="1" applyProtection="1">
      <alignment horizontal="left" vertical="center"/>
    </xf>
    <xf numFmtId="0" fontId="7" fillId="5" borderId="74" xfId="0" applyFont="1" applyFill="1" applyBorder="1" applyAlignment="1" applyProtection="1">
      <alignment horizontal="left" vertical="center"/>
    </xf>
    <xf numFmtId="0" fontId="7" fillId="5" borderId="14" xfId="0" applyFont="1" applyFill="1" applyBorder="1" applyAlignment="1" applyProtection="1">
      <alignment horizontal="left" vertical="center"/>
    </xf>
    <xf numFmtId="0" fontId="46" fillId="5" borderId="73" xfId="0" applyFont="1" applyFill="1" applyBorder="1" applyAlignment="1" applyProtection="1">
      <alignment horizontal="left" vertical="center"/>
    </xf>
    <xf numFmtId="0" fontId="46" fillId="5" borderId="74" xfId="0" applyFont="1" applyFill="1" applyBorder="1" applyAlignment="1" applyProtection="1">
      <alignment horizontal="left" vertical="center"/>
    </xf>
    <xf numFmtId="0" fontId="46" fillId="5" borderId="14" xfId="0" applyFont="1" applyFill="1" applyBorder="1" applyAlignment="1" applyProtection="1">
      <alignment horizontal="left" vertical="center"/>
    </xf>
    <xf numFmtId="178" fontId="20" fillId="0" borderId="74" xfId="0" applyNumberFormat="1" applyFont="1" applyBorder="1" applyAlignment="1" applyProtection="1">
      <alignment horizontal="right" vertical="center"/>
    </xf>
    <xf numFmtId="178" fontId="20" fillId="0" borderId="14" xfId="0" applyNumberFormat="1" applyFont="1" applyBorder="1" applyAlignment="1" applyProtection="1">
      <alignment horizontal="right" vertical="center"/>
    </xf>
    <xf numFmtId="180" fontId="20" fillId="0" borderId="74" xfId="0" applyNumberFormat="1" applyFont="1" applyBorder="1" applyAlignment="1" applyProtection="1">
      <alignment horizontal="right" vertical="center"/>
    </xf>
    <xf numFmtId="180" fontId="20" fillId="0" borderId="14" xfId="0" applyNumberFormat="1" applyFont="1" applyBorder="1" applyAlignment="1" applyProtection="1">
      <alignment horizontal="right" vertical="center"/>
    </xf>
    <xf numFmtId="0" fontId="34" fillId="3" borderId="16" xfId="0" applyFont="1" applyFill="1" applyBorder="1" applyAlignment="1" applyProtection="1">
      <alignment horizontal="center" vertical="center"/>
    </xf>
    <xf numFmtId="178" fontId="47" fillId="6" borderId="73" xfId="0" applyNumberFormat="1" applyFont="1" applyFill="1" applyBorder="1" applyAlignment="1" applyProtection="1">
      <alignment horizontal="right" vertical="center" wrapText="1"/>
    </xf>
    <xf numFmtId="178" fontId="47" fillId="6" borderId="74" xfId="0" applyNumberFormat="1" applyFont="1" applyFill="1" applyBorder="1" applyAlignment="1" applyProtection="1">
      <alignment horizontal="right" vertical="center" wrapText="1"/>
    </xf>
    <xf numFmtId="178" fontId="47" fillId="6" borderId="14" xfId="0" applyNumberFormat="1" applyFont="1" applyFill="1" applyBorder="1" applyAlignment="1" applyProtection="1">
      <alignment horizontal="right" vertical="center" wrapText="1"/>
    </xf>
    <xf numFmtId="0" fontId="46" fillId="6" borderId="73" xfId="0" applyFont="1" applyFill="1" applyBorder="1" applyAlignment="1" applyProtection="1">
      <alignment horizontal="left" vertical="center" wrapText="1"/>
    </xf>
    <xf numFmtId="0" fontId="45" fillId="6" borderId="74" xfId="0" applyFont="1" applyFill="1" applyBorder="1" applyAlignment="1" applyProtection="1">
      <alignment horizontal="left" vertical="center" wrapText="1"/>
    </xf>
    <xf numFmtId="0" fontId="45" fillId="6" borderId="14" xfId="0" applyFont="1" applyFill="1" applyBorder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/>
    </xf>
    <xf numFmtId="0" fontId="27" fillId="0" borderId="5" xfId="0" applyFont="1" applyFill="1" applyBorder="1" applyAlignment="1" applyProtection="1">
      <alignment horizontal="left" vertical="center"/>
    </xf>
    <xf numFmtId="0" fontId="27" fillId="0" borderId="1" xfId="0" applyFont="1" applyFill="1" applyBorder="1" applyAlignment="1" applyProtection="1">
      <alignment horizontal="left" vertical="center"/>
    </xf>
    <xf numFmtId="0" fontId="27" fillId="0" borderId="58" xfId="0" applyFont="1" applyFill="1" applyBorder="1" applyAlignment="1" applyProtection="1">
      <alignment horizontal="left" vertical="center"/>
    </xf>
    <xf numFmtId="0" fontId="27" fillId="0" borderId="59" xfId="0" applyFont="1" applyFill="1" applyBorder="1" applyAlignment="1" applyProtection="1">
      <alignment horizontal="left" vertical="center"/>
    </xf>
    <xf numFmtId="0" fontId="27" fillId="0" borderId="60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34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176" fontId="7" fillId="2" borderId="51" xfId="0" applyNumberFormat="1" applyFont="1" applyFill="1" applyBorder="1" applyAlignment="1" applyProtection="1">
      <alignment horizontal="center" vertical="center"/>
      <protection locked="0"/>
    </xf>
    <xf numFmtId="176" fontId="7" fillId="2" borderId="76" xfId="0" applyNumberFormat="1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0806"/>
      <color rgb="FFD30806"/>
      <color rgb="FF0000FF"/>
      <color rgb="FFFFFFCC"/>
      <color rgb="FFFFF6E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3757"/>
  <ax:ocxPr ax:name="_ExtentY" ax:value="503"/>
  <ax:ocxPr ax:name="_Version" ax:value="393216"/>
  <ax:ocxPr ax:name="Font">
    <ax:font ax:persistence="persistPropertyBag">
      <ax:ocxPr ax:name="Name" ax:value="Adobe 繁黑體 Std B"/>
      <ax:ocxPr ax:name="Size" ax:value="14.25"/>
      <ax:ocxPr ax:name="Charset" ax:value="136"/>
      <ax:ocxPr ax:name="Weight" ax:value="600"/>
      <ax:ocxPr ax:name="Underline" ax:value="0"/>
      <ax:ocxPr ax:name="Italic" ax:value="0"/>
      <ax:ocxPr ax:name="Strikethrough" ax:value="0"/>
    </ax:font>
  </ax:ocxPr>
  <ax:ocxPr ax:name="Format" ax:value="515309569"/>
  <ax:ocxPr ax:name="CurrentDate" ax:value="43831"/>
  <ax:ocxPr ax:name="MaxDate" ax:value="44561"/>
  <ax:ocxPr ax:name="MinDate" ax:value="43435"/>
</ax:ocx>
</file>

<file path=xl/activeX/activeX2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3757"/>
  <ax:ocxPr ax:name="_ExtentY" ax:value="503"/>
  <ax:ocxPr ax:name="_Version" ax:value="393216"/>
  <ax:ocxPr ax:name="Font">
    <ax:font ax:persistence="persistPropertyBag">
      <ax:ocxPr ax:name="Name" ax:value="Adobe 繁黑體 Std B"/>
      <ax:ocxPr ax:name="Size" ax:value="14.25"/>
      <ax:ocxPr ax:name="Charset" ax:value="136"/>
      <ax:ocxPr ax:name="Weight" ax:value="600"/>
      <ax:ocxPr ax:name="Underline" ax:value="0"/>
      <ax:ocxPr ax:name="Italic" ax:value="0"/>
      <ax:ocxPr ax:name="Strikethrough" ax:value="0"/>
    </ax:font>
  </ax:ocxPr>
  <ax:ocxPr ax:name="Format" ax:value="515309569"/>
  <ax:ocxPr ax:name="CurrentDate" ax:value="43831"/>
  <ax:ocxPr ax:name="MaxDate" ax:value="44561"/>
  <ax:ocxPr ax:name="MinDate" ax:value="43435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39</xdr:row>
          <xdr:rowOff>9525</xdr:rowOff>
        </xdr:from>
        <xdr:to>
          <xdr:col>8</xdr:col>
          <xdr:colOff>4238625</xdr:colOff>
          <xdr:row>39</xdr:row>
          <xdr:rowOff>590550</xdr:rowOff>
        </xdr:to>
        <xdr:sp macro="" textlink="">
          <xdr:nvSpPr>
            <xdr:cNvPr id="1025" name="DTPicker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37</xdr:row>
          <xdr:rowOff>19050</xdr:rowOff>
        </xdr:from>
        <xdr:to>
          <xdr:col>8</xdr:col>
          <xdr:colOff>4238625</xdr:colOff>
          <xdr:row>37</xdr:row>
          <xdr:rowOff>590550</xdr:rowOff>
        </xdr:to>
        <xdr:sp macro="" textlink="">
          <xdr:nvSpPr>
            <xdr:cNvPr id="1030" name="DTPicker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AI41"/>
  <sheetViews>
    <sheetView showZeros="0" tabSelected="1" zoomScale="50" zoomScaleNormal="50" zoomScaleSheetLayoutView="50" workbookViewId="0">
      <selection activeCell="B7" sqref="B7:D7"/>
    </sheetView>
  </sheetViews>
  <sheetFormatPr defaultColWidth="9" defaultRowHeight="16.5" x14ac:dyDescent="0.3"/>
  <cols>
    <col min="1" max="2" width="28.625" style="13" customWidth="1"/>
    <col min="3" max="3" width="56.25" style="6" customWidth="1"/>
    <col min="4" max="4" width="19.625" style="6" customWidth="1"/>
    <col min="5" max="5" width="22" style="6" customWidth="1"/>
    <col min="6" max="6" width="29.5" style="6" customWidth="1"/>
    <col min="7" max="8" width="28.625" style="6" customWidth="1"/>
    <col min="9" max="9" width="56.25" style="6" customWidth="1"/>
    <col min="10" max="10" width="19.625" style="6" customWidth="1"/>
    <col min="11" max="11" width="21.875" style="6" customWidth="1"/>
    <col min="12" max="12" width="29.375" style="6" customWidth="1"/>
    <col min="13" max="13" width="9" style="6" customWidth="1"/>
    <col min="14" max="14" width="21.125" style="6" customWidth="1"/>
    <col min="15" max="15" width="11" style="6" customWidth="1"/>
    <col min="16" max="16" width="43.625" style="6" customWidth="1"/>
    <col min="17" max="254" width="11" style="6" customWidth="1"/>
    <col min="255" max="16384" width="9" style="6"/>
  </cols>
  <sheetData>
    <row r="1" spans="1:35" s="4" customFormat="1" ht="93" x14ac:dyDescent="0.45">
      <c r="A1" s="99" t="s">
        <v>45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4" customFormat="1" ht="31.5" x14ac:dyDescent="0.45">
      <c r="A2" s="113" t="s">
        <v>43</v>
      </c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51.75" x14ac:dyDescent="0.3">
      <c r="A3" s="102" t="s">
        <v>44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40.5" customHeight="1" x14ac:dyDescent="0.6">
      <c r="A4" s="109" t="s">
        <v>32</v>
      </c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240" customHeight="1" x14ac:dyDescent="0.3">
      <c r="A5" s="119" t="s">
        <v>60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29" customFormat="1" ht="39.75" customHeight="1" thickBot="1" x14ac:dyDescent="0.65">
      <c r="A6" s="122" t="s">
        <v>13</v>
      </c>
      <c r="B6" s="123"/>
      <c r="C6" s="124"/>
      <c r="D6" s="124"/>
      <c r="E6" s="124"/>
      <c r="F6" s="124"/>
      <c r="G6" s="124"/>
      <c r="H6" s="124"/>
      <c r="I6" s="124"/>
      <c r="J6" s="124"/>
      <c r="K6" s="127" t="s">
        <v>18</v>
      </c>
      <c r="L6" s="1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47.25" x14ac:dyDescent="0.3">
      <c r="A7" s="31" t="s">
        <v>2</v>
      </c>
      <c r="B7" s="125"/>
      <c r="C7" s="126"/>
      <c r="D7" s="126"/>
      <c r="E7" s="104" t="s">
        <v>21</v>
      </c>
      <c r="F7" s="105"/>
      <c r="G7" s="129"/>
      <c r="H7" s="130"/>
      <c r="I7" s="130"/>
      <c r="J7" s="130"/>
      <c r="K7" s="130"/>
      <c r="L7" s="13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47.25" x14ac:dyDescent="0.3">
      <c r="A8" s="52" t="s">
        <v>3</v>
      </c>
      <c r="B8" s="115"/>
      <c r="C8" s="116"/>
      <c r="D8" s="116"/>
      <c r="E8" s="117" t="s">
        <v>14</v>
      </c>
      <c r="F8" s="118"/>
      <c r="G8" s="106" t="s">
        <v>35</v>
      </c>
      <c r="H8" s="106"/>
      <c r="I8" s="107"/>
      <c r="J8" s="107"/>
      <c r="K8" s="107"/>
      <c r="L8" s="108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47.25" customHeight="1" x14ac:dyDescent="0.3">
      <c r="A9" s="52" t="s">
        <v>22</v>
      </c>
      <c r="B9" s="64"/>
      <c r="C9" s="65"/>
      <c r="D9" s="65"/>
      <c r="E9" s="65"/>
      <c r="F9" s="65"/>
      <c r="G9" s="66"/>
      <c r="H9" s="30" t="s">
        <v>17</v>
      </c>
      <c r="I9" s="64"/>
      <c r="J9" s="65"/>
      <c r="K9" s="65"/>
      <c r="L9" s="6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39" x14ac:dyDescent="0.3">
      <c r="A10" s="91" t="s">
        <v>16</v>
      </c>
      <c r="B10" s="93" t="s">
        <v>15</v>
      </c>
      <c r="C10" s="93"/>
      <c r="D10" s="93"/>
      <c r="E10" s="93"/>
      <c r="F10" s="93"/>
      <c r="G10" s="93"/>
      <c r="H10" s="93"/>
      <c r="I10" s="93"/>
      <c r="J10" s="93"/>
      <c r="K10" s="93"/>
      <c r="L10" s="9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48" thickBot="1" x14ac:dyDescent="0.35">
      <c r="A11" s="9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8" customFormat="1" ht="39.75" thickBot="1" x14ac:dyDescent="0.65">
      <c r="A12" s="83" t="s">
        <v>20</v>
      </c>
      <c r="B12" s="84"/>
      <c r="C12" s="85"/>
      <c r="D12" s="85"/>
      <c r="E12" s="85"/>
      <c r="F12" s="85"/>
      <c r="G12" s="85"/>
      <c r="H12" s="85"/>
      <c r="I12" s="85"/>
      <c r="J12" s="85"/>
      <c r="K12" s="97" t="s">
        <v>18</v>
      </c>
      <c r="L12" s="9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9" customFormat="1" ht="39.75" customHeight="1" x14ac:dyDescent="0.6">
      <c r="A13" s="79" t="s">
        <v>23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2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ht="47.25" x14ac:dyDescent="0.3">
      <c r="A14" s="53" t="s">
        <v>25</v>
      </c>
      <c r="B14" s="86"/>
      <c r="C14" s="87"/>
      <c r="D14" s="87"/>
      <c r="E14" s="88" t="s">
        <v>9</v>
      </c>
      <c r="F14" s="89"/>
      <c r="G14" s="89"/>
      <c r="H14" s="89"/>
      <c r="I14" s="89"/>
      <c r="J14" s="89"/>
      <c r="K14" s="89"/>
      <c r="L14" s="9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47.25" customHeight="1" x14ac:dyDescent="0.3">
      <c r="A15" s="52" t="s">
        <v>22</v>
      </c>
      <c r="B15" s="136"/>
      <c r="C15" s="87"/>
      <c r="D15" s="87"/>
      <c r="E15" s="87"/>
      <c r="F15" s="87"/>
      <c r="G15" s="87"/>
      <c r="H15" s="87"/>
      <c r="I15" s="87"/>
      <c r="J15" s="87"/>
      <c r="K15" s="87"/>
      <c r="L15" s="13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s="25" customFormat="1" ht="47.25" customHeight="1" x14ac:dyDescent="0.3">
      <c r="A16" s="52" t="s">
        <v>24</v>
      </c>
      <c r="B16" s="136"/>
      <c r="C16" s="87"/>
      <c r="D16" s="87"/>
      <c r="E16" s="87"/>
      <c r="F16" s="87"/>
      <c r="G16" s="87"/>
      <c r="H16" s="87"/>
      <c r="I16" s="87"/>
      <c r="J16" s="87"/>
      <c r="K16" s="87"/>
      <c r="L16" s="137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5" s="25" customFormat="1" ht="39" x14ac:dyDescent="0.3">
      <c r="A17" s="142" t="s">
        <v>19</v>
      </c>
      <c r="B17" s="148" t="s">
        <v>12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5" s="10" customFormat="1" ht="48" thickBot="1" x14ac:dyDescent="0.6">
      <c r="A18" s="143"/>
      <c r="B18" s="151"/>
      <c r="C18" s="152"/>
      <c r="D18" s="152"/>
      <c r="E18" s="152"/>
      <c r="F18" s="152"/>
      <c r="G18" s="152"/>
      <c r="H18" s="152"/>
      <c r="I18" s="152"/>
      <c r="J18" s="152"/>
      <c r="K18" s="152"/>
      <c r="L18" s="15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39.75" thickBot="1" x14ac:dyDescent="0.65">
      <c r="A19" s="83" t="s">
        <v>6</v>
      </c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14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s="29" customFormat="1" ht="39.75" customHeight="1" x14ac:dyDescent="0.6">
      <c r="A20" s="144" t="s">
        <v>36</v>
      </c>
      <c r="B20" s="145"/>
      <c r="C20" s="146"/>
      <c r="D20" s="147"/>
      <c r="E20" s="154" t="s">
        <v>38</v>
      </c>
      <c r="F20" s="146"/>
      <c r="G20" s="146"/>
      <c r="H20" s="146"/>
      <c r="I20" s="146"/>
      <c r="J20" s="146"/>
      <c r="K20" s="146"/>
      <c r="L20" s="155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s="12" customFormat="1" ht="45" customHeight="1" thickBot="1" x14ac:dyDescent="0.45">
      <c r="A21" s="27" t="s">
        <v>37</v>
      </c>
      <c r="B21" s="26" t="s">
        <v>10</v>
      </c>
      <c r="C21" s="160"/>
      <c r="D21" s="160"/>
      <c r="E21" s="2" t="s">
        <v>0</v>
      </c>
      <c r="F21" s="160"/>
      <c r="G21" s="160"/>
      <c r="H21" s="160"/>
      <c r="I21" s="160"/>
      <c r="J21" s="160"/>
      <c r="K21" s="160"/>
      <c r="L21" s="16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s="12" customFormat="1" ht="39" x14ac:dyDescent="0.6">
      <c r="A22" s="156" t="s">
        <v>8</v>
      </c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9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s="29" customFormat="1" ht="39.75" customHeight="1" thickBot="1" x14ac:dyDescent="0.65">
      <c r="A23" s="162" t="s">
        <v>46</v>
      </c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5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s="12" customFormat="1" ht="46.5" customHeight="1" thickBot="1" x14ac:dyDescent="0.45">
      <c r="A24" s="138" t="s">
        <v>51</v>
      </c>
      <c r="B24" s="139"/>
      <c r="C24" s="140"/>
      <c r="D24" s="32" t="s">
        <v>1</v>
      </c>
      <c r="E24" s="33" t="s">
        <v>4</v>
      </c>
      <c r="F24" s="46" t="s">
        <v>5</v>
      </c>
      <c r="G24" s="138" t="s">
        <v>50</v>
      </c>
      <c r="H24" s="139"/>
      <c r="I24" s="139"/>
      <c r="J24" s="32" t="s">
        <v>1</v>
      </c>
      <c r="K24" s="33" t="s">
        <v>4</v>
      </c>
      <c r="L24" s="46" t="s">
        <v>5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s="12" customFormat="1" ht="47.25" customHeight="1" thickTop="1" x14ac:dyDescent="0.4">
      <c r="A25" s="201" t="s">
        <v>52</v>
      </c>
      <c r="B25" s="202"/>
      <c r="C25" s="203"/>
      <c r="D25" s="39">
        <v>300</v>
      </c>
      <c r="E25" s="56"/>
      <c r="F25" s="34">
        <f t="shared" ref="F25" si="0">D25*E25</f>
        <v>0</v>
      </c>
      <c r="G25" s="201" t="s">
        <v>47</v>
      </c>
      <c r="H25" s="202"/>
      <c r="I25" s="202"/>
      <c r="J25" s="43">
        <v>450</v>
      </c>
      <c r="K25" s="59"/>
      <c r="L25" s="61">
        <f t="shared" ref="L25:L28" si="1">K25*J25</f>
        <v>0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s="12" customFormat="1" ht="47.25" customHeight="1" x14ac:dyDescent="0.4">
      <c r="A26" s="195" t="s">
        <v>53</v>
      </c>
      <c r="B26" s="196"/>
      <c r="C26" s="197"/>
      <c r="D26" s="40">
        <v>280</v>
      </c>
      <c r="E26" s="57"/>
      <c r="F26" s="35">
        <f t="shared" ref="F26:F28" si="2">D26*E26</f>
        <v>0</v>
      </c>
      <c r="G26" s="204" t="s">
        <v>54</v>
      </c>
      <c r="H26" s="205"/>
      <c r="I26" s="205"/>
      <c r="J26" s="43">
        <v>540</v>
      </c>
      <c r="K26" s="63"/>
      <c r="L26" s="62">
        <f t="shared" si="1"/>
        <v>0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s="12" customFormat="1" ht="47.25" customHeight="1" thickBot="1" x14ac:dyDescent="0.45">
      <c r="A27" s="195" t="s">
        <v>48</v>
      </c>
      <c r="B27" s="196"/>
      <c r="C27" s="197"/>
      <c r="D27" s="41">
        <v>600</v>
      </c>
      <c r="E27" s="57"/>
      <c r="F27" s="35">
        <f t="shared" si="2"/>
        <v>0</v>
      </c>
      <c r="G27" s="195" t="s">
        <v>61</v>
      </c>
      <c r="H27" s="196"/>
      <c r="I27" s="196"/>
      <c r="J27" s="60">
        <v>450</v>
      </c>
      <c r="K27" s="206"/>
      <c r="L27" s="62">
        <f t="shared" si="1"/>
        <v>0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s="12" customFormat="1" ht="47.25" customHeight="1" thickTop="1" thickBot="1" x14ac:dyDescent="0.45">
      <c r="A28" s="198" t="s">
        <v>49</v>
      </c>
      <c r="B28" s="199"/>
      <c r="C28" s="200"/>
      <c r="D28" s="42">
        <v>400</v>
      </c>
      <c r="E28" s="58"/>
      <c r="F28" s="36">
        <f t="shared" si="2"/>
        <v>0</v>
      </c>
      <c r="G28" s="198"/>
      <c r="H28" s="199"/>
      <c r="I28" s="199"/>
      <c r="J28" s="44"/>
      <c r="K28" s="207"/>
      <c r="L28" s="45">
        <f t="shared" si="1"/>
        <v>0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s="12" customFormat="1" ht="63" thickBot="1" x14ac:dyDescent="0.45">
      <c r="A29" s="133" t="s">
        <v>56</v>
      </c>
      <c r="B29" s="134"/>
      <c r="C29" s="134"/>
      <c r="D29" s="134"/>
      <c r="E29" s="134"/>
      <c r="F29" s="134"/>
      <c r="G29" s="134"/>
      <c r="H29" s="134"/>
      <c r="I29" s="135"/>
      <c r="J29" s="132">
        <f>SUM(E25:E28)+SUM(K25:K28)</f>
        <v>0</v>
      </c>
      <c r="K29" s="132"/>
      <c r="L29" s="37" t="s">
        <v>57</v>
      </c>
      <c r="M29" s="11"/>
      <c r="N29" s="11"/>
      <c r="O29" s="14"/>
      <c r="P29" s="14"/>
      <c r="Q29" s="14"/>
      <c r="R29" s="14"/>
      <c r="S29" s="14"/>
      <c r="T29" s="14"/>
      <c r="U29" s="14"/>
      <c r="V29" s="14"/>
      <c r="W29" s="14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12" customFormat="1" ht="63" thickBot="1" x14ac:dyDescent="0.45">
      <c r="A30" s="178" t="s">
        <v>55</v>
      </c>
      <c r="B30" s="179"/>
      <c r="C30" s="179"/>
      <c r="D30" s="179"/>
      <c r="E30" s="179"/>
      <c r="F30" s="179"/>
      <c r="G30" s="179"/>
      <c r="H30" s="179"/>
      <c r="I30" s="180"/>
      <c r="J30" s="184">
        <f>SUM(F25:F28)+SUM(L25:L28)</f>
        <v>0</v>
      </c>
      <c r="K30" s="184"/>
      <c r="L30" s="185"/>
      <c r="M30" s="11"/>
      <c r="N30" s="11"/>
      <c r="O30" s="14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35" s="12" customFormat="1" ht="63" thickBot="1" x14ac:dyDescent="0.45">
      <c r="A31" s="181" t="str">
        <f>IF(J30&lt;3000,"訂單金額未滿NT$3000元，無折扣",IF(J30&gt;=5000,"訂單金額滿NT$5000元，定價打9折",IF(J30&gt;=3000,"訂單金額滿NT$3000元，定價打95折",0)))</f>
        <v>訂單金額未滿NT$3000元，無折扣</v>
      </c>
      <c r="B31" s="182"/>
      <c r="C31" s="182"/>
      <c r="D31" s="182"/>
      <c r="E31" s="182"/>
      <c r="F31" s="182"/>
      <c r="G31" s="182"/>
      <c r="H31" s="182"/>
      <c r="I31" s="183"/>
      <c r="J31" s="186">
        <f>IF(J30&lt;3000,0,IF(J30&lt;5000,J30*95%-J30,IF(J30&gt;=5000,J30*90%-J30,0)))</f>
        <v>0</v>
      </c>
      <c r="K31" s="186"/>
      <c r="L31" s="187"/>
      <c r="M31" s="11"/>
      <c r="N31" s="11"/>
      <c r="O31" s="14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35" s="12" customFormat="1" ht="63" customHeight="1" thickBot="1" x14ac:dyDescent="0.45">
      <c r="A32" s="192" t="s">
        <v>58</v>
      </c>
      <c r="B32" s="193"/>
      <c r="C32" s="193"/>
      <c r="D32" s="193"/>
      <c r="E32" s="193"/>
      <c r="F32" s="193"/>
      <c r="G32" s="193"/>
      <c r="H32" s="193"/>
      <c r="I32" s="194"/>
      <c r="J32" s="189">
        <f>SUM(J30+J31)</f>
        <v>0</v>
      </c>
      <c r="K32" s="190"/>
      <c r="L32" s="191"/>
      <c r="M32" s="11"/>
      <c r="N32" s="11"/>
      <c r="O32" s="14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35" s="12" customFormat="1" ht="31.5" x14ac:dyDescent="0.4">
      <c r="A33" s="15"/>
      <c r="B33" s="15"/>
      <c r="C33" s="16"/>
      <c r="D33" s="17"/>
      <c r="E33" s="18"/>
      <c r="F33" s="19"/>
      <c r="G33" s="20"/>
      <c r="H33" s="20"/>
      <c r="I33" s="21"/>
      <c r="J33" s="22"/>
      <c r="K33" s="23"/>
      <c r="L33" s="23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35" s="12" customFormat="1" ht="39" x14ac:dyDescent="0.4">
      <c r="A34" s="188" t="s">
        <v>34</v>
      </c>
      <c r="B34" s="110"/>
      <c r="C34" s="110"/>
      <c r="D34" s="110"/>
      <c r="E34" s="110"/>
      <c r="F34" s="110"/>
      <c r="G34" s="110"/>
      <c r="H34" s="110"/>
      <c r="I34" s="110"/>
      <c r="J34" s="49" t="s">
        <v>7</v>
      </c>
      <c r="K34" s="50"/>
      <c r="L34" s="5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35" s="12" customFormat="1" ht="39" x14ac:dyDescent="0.4">
      <c r="A35" s="77" t="s">
        <v>33</v>
      </c>
      <c r="B35" s="78"/>
      <c r="C35" s="78"/>
      <c r="D35" s="78"/>
      <c r="E35" s="78"/>
      <c r="F35" s="78"/>
      <c r="G35" s="78"/>
      <c r="H35" s="78"/>
      <c r="I35" s="78"/>
      <c r="J35" s="166"/>
      <c r="K35" s="167"/>
      <c r="L35" s="168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35" s="12" customFormat="1" ht="39" x14ac:dyDescent="0.4">
      <c r="A36" s="38" t="s">
        <v>39</v>
      </c>
      <c r="B36" s="69" t="s">
        <v>41</v>
      </c>
      <c r="C36" s="69"/>
      <c r="D36" s="69"/>
      <c r="E36" s="69"/>
      <c r="F36" s="69"/>
      <c r="G36" s="69"/>
      <c r="H36" s="69"/>
      <c r="I36" s="69"/>
      <c r="J36" s="169"/>
      <c r="K36" s="170"/>
      <c r="L36" s="17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35" s="12" customFormat="1" ht="47.25" x14ac:dyDescent="0.4">
      <c r="A37" s="54"/>
      <c r="B37" s="71" t="s">
        <v>31</v>
      </c>
      <c r="C37" s="71"/>
      <c r="D37" s="72"/>
      <c r="E37" s="72"/>
      <c r="F37" s="1" t="s">
        <v>30</v>
      </c>
      <c r="G37" s="20"/>
      <c r="H37" s="20"/>
      <c r="I37" s="48"/>
      <c r="J37" s="169"/>
      <c r="K37" s="170"/>
      <c r="L37" s="17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35" s="12" customFormat="1" ht="47.25" x14ac:dyDescent="0.4">
      <c r="A38" s="54"/>
      <c r="B38" s="71" t="s">
        <v>26</v>
      </c>
      <c r="C38" s="71"/>
      <c r="D38" s="72"/>
      <c r="E38" s="72"/>
      <c r="F38" s="1" t="s">
        <v>29</v>
      </c>
      <c r="G38" s="76" t="s">
        <v>59</v>
      </c>
      <c r="H38" s="76"/>
      <c r="I38" s="75"/>
      <c r="J38" s="169"/>
      <c r="K38" s="170"/>
      <c r="L38" s="17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35" s="12" customFormat="1" ht="39" x14ac:dyDescent="0.4">
      <c r="A39" s="38" t="s">
        <v>40</v>
      </c>
      <c r="B39" s="69" t="s">
        <v>42</v>
      </c>
      <c r="C39" s="69"/>
      <c r="D39" s="69"/>
      <c r="E39" s="69"/>
      <c r="F39" s="69"/>
      <c r="G39" s="69"/>
      <c r="H39" s="69"/>
      <c r="I39" s="69"/>
      <c r="J39" s="169"/>
      <c r="K39" s="170"/>
      <c r="L39" s="17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35" s="12" customFormat="1" ht="47.25" x14ac:dyDescent="0.75">
      <c r="A40" s="54"/>
      <c r="B40" s="47" t="s">
        <v>11</v>
      </c>
      <c r="C40" s="72"/>
      <c r="D40" s="73"/>
      <c r="E40" s="73"/>
      <c r="F40" s="47" t="s">
        <v>28</v>
      </c>
      <c r="G40" s="74" t="s">
        <v>59</v>
      </c>
      <c r="H40" s="74"/>
      <c r="I40" s="75"/>
      <c r="J40" s="172"/>
      <c r="K40" s="173"/>
      <c r="L40" s="174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s="12" customFormat="1" ht="47.25" x14ac:dyDescent="0.4">
      <c r="A41" s="55"/>
      <c r="B41" s="68" t="s">
        <v>27</v>
      </c>
      <c r="C41" s="68"/>
      <c r="D41" s="70"/>
      <c r="E41" s="70"/>
      <c r="F41" s="70"/>
      <c r="G41" s="70"/>
      <c r="H41" s="70"/>
      <c r="I41" s="70"/>
      <c r="J41" s="175" t="s">
        <v>62</v>
      </c>
      <c r="K41" s="176"/>
      <c r="L41" s="177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</sheetData>
  <sheetProtection algorithmName="SHA-512" hashValue="w7xHB2egntfnXNu30ECbqDgVPM3Y6LRfk895WffU1j1cI/Y8Hx4q2Cb9PmyG6evDDNihzMnOiSIwbtZHKAIPnA==" saltValue="ZiKTStVStlj8NBQlMadFJw==" spinCount="100000" sheet="1" selectLockedCells="1"/>
  <mergeCells count="68">
    <mergeCell ref="A27:C27"/>
    <mergeCell ref="A28:C28"/>
    <mergeCell ref="A25:C25"/>
    <mergeCell ref="A26:C26"/>
    <mergeCell ref="G25:I25"/>
    <mergeCell ref="G26:I26"/>
    <mergeCell ref="G27:I27"/>
    <mergeCell ref="G28:I28"/>
    <mergeCell ref="J35:L40"/>
    <mergeCell ref="J41:L41"/>
    <mergeCell ref="A30:I30"/>
    <mergeCell ref="A31:I31"/>
    <mergeCell ref="J30:L30"/>
    <mergeCell ref="J31:L31"/>
    <mergeCell ref="A34:I34"/>
    <mergeCell ref="J32:L32"/>
    <mergeCell ref="A32:I32"/>
    <mergeCell ref="J29:K29"/>
    <mergeCell ref="A29:I29"/>
    <mergeCell ref="B15:L15"/>
    <mergeCell ref="B16:L16"/>
    <mergeCell ref="A24:C24"/>
    <mergeCell ref="G24:I24"/>
    <mergeCell ref="A19:L19"/>
    <mergeCell ref="A17:A18"/>
    <mergeCell ref="A20:D20"/>
    <mergeCell ref="B17:L17"/>
    <mergeCell ref="B18:L18"/>
    <mergeCell ref="E20:L20"/>
    <mergeCell ref="A22:L22"/>
    <mergeCell ref="F21:L21"/>
    <mergeCell ref="C21:D21"/>
    <mergeCell ref="A23:L23"/>
    <mergeCell ref="A1:L1"/>
    <mergeCell ref="A3:L3"/>
    <mergeCell ref="E7:F7"/>
    <mergeCell ref="G8:L8"/>
    <mergeCell ref="A4:L4"/>
    <mergeCell ref="A2:L2"/>
    <mergeCell ref="B8:D8"/>
    <mergeCell ref="E8:F8"/>
    <mergeCell ref="A5:L5"/>
    <mergeCell ref="A6:J6"/>
    <mergeCell ref="B7:D7"/>
    <mergeCell ref="K6:L6"/>
    <mergeCell ref="G7:L7"/>
    <mergeCell ref="B14:D14"/>
    <mergeCell ref="E14:L14"/>
    <mergeCell ref="A10:A11"/>
    <mergeCell ref="B10:L10"/>
    <mergeCell ref="B11:L11"/>
    <mergeCell ref="K12:L12"/>
    <mergeCell ref="B9:G9"/>
    <mergeCell ref="I9:L9"/>
    <mergeCell ref="B41:C41"/>
    <mergeCell ref="B39:I39"/>
    <mergeCell ref="B36:I36"/>
    <mergeCell ref="D41:I41"/>
    <mergeCell ref="B38:C38"/>
    <mergeCell ref="C40:E40"/>
    <mergeCell ref="D38:E38"/>
    <mergeCell ref="B37:C37"/>
    <mergeCell ref="G40:I40"/>
    <mergeCell ref="G38:I38"/>
    <mergeCell ref="D37:E37"/>
    <mergeCell ref="A35:I35"/>
    <mergeCell ref="A13:L13"/>
    <mergeCell ref="A12:J12"/>
  </mergeCells>
  <phoneticPr fontId="1" type="noConversion"/>
  <printOptions horizontalCentered="1"/>
  <pageMargins left="0.24000000000000002" right="0.2" top="0.08" bottom="0.08" header="0.08" footer="0.08"/>
  <pageSetup paperSize="9" scale="26" fitToHeight="0" orientation="portrait" r:id="rId1"/>
  <colBreaks count="1" manualBreakCount="1">
    <brk id="2" max="1048575" man="1"/>
  </colBreaks>
  <drawing r:id="rId2"/>
  <legacyDrawing r:id="rId3"/>
  <controls>
    <mc:AlternateContent xmlns:mc="http://schemas.openxmlformats.org/markup-compatibility/2006">
      <mc:Choice Requires="x14">
        <control shapeId="1025" r:id="rId4" name="DTPicker1">
          <controlPr defaultSize="0" autoLine="0" autoPict="0" linkedCell="G40" r:id="rId5">
            <anchor moveWithCells="1">
              <from>
                <xdr:col>8</xdr:col>
                <xdr:colOff>409575</xdr:colOff>
                <xdr:row>39</xdr:row>
                <xdr:rowOff>9525</xdr:rowOff>
              </from>
              <to>
                <xdr:col>8</xdr:col>
                <xdr:colOff>4238625</xdr:colOff>
                <xdr:row>39</xdr:row>
                <xdr:rowOff>590550</xdr:rowOff>
              </to>
            </anchor>
          </controlPr>
        </control>
      </mc:Choice>
      <mc:Fallback>
        <control shapeId="1025" r:id="rId4" name="DTPicker1"/>
      </mc:Fallback>
    </mc:AlternateContent>
    <mc:AlternateContent xmlns:mc="http://schemas.openxmlformats.org/markup-compatibility/2006">
      <mc:Choice Requires="x14">
        <control shapeId="1030" r:id="rId6" name="DTPicker2">
          <controlPr defaultSize="0" autoLine="0" autoPict="0" linkedCell="G38" r:id="rId7">
            <anchor moveWithCells="1">
              <from>
                <xdr:col>8</xdr:col>
                <xdr:colOff>400050</xdr:colOff>
                <xdr:row>37</xdr:row>
                <xdr:rowOff>19050</xdr:rowOff>
              </from>
              <to>
                <xdr:col>8</xdr:col>
                <xdr:colOff>4238625</xdr:colOff>
                <xdr:row>37</xdr:row>
                <xdr:rowOff>590550</xdr:rowOff>
              </to>
            </anchor>
          </controlPr>
        </control>
      </mc:Choice>
      <mc:Fallback>
        <control shapeId="1030" r:id="rId6" name="DTPicker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產品訂購單</vt:lpstr>
      <vt:lpstr>產品訂購單!Print_Area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z0z0</cp:lastModifiedBy>
  <cp:lastPrinted>2019-12-17T05:18:07Z</cp:lastPrinted>
  <dcterms:created xsi:type="dcterms:W3CDTF">1997-01-14T01:50:29Z</dcterms:created>
  <dcterms:modified xsi:type="dcterms:W3CDTF">2021-10-04T05:50:35Z</dcterms:modified>
  <cp:contentStatus/>
</cp:coreProperties>
</file>